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ОРНМЦК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<sst xmlns="http://schemas.openxmlformats.org/spreadsheetml/2006/main" count="59" uniqueCount="47">
  <si>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ИТОГО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</si>
  <si>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</si>
  <si>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</si>
  <si>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</si>
  <si>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</si>
  <si>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</si>
  <si>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</si>
  <si>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</si>
  <si>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</si>
  <si>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</si>
  <si>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Номер п/п</t>
  </si>
  <si>
    <t>Адрес</t>
  </si>
  <si>
    <t>Телефон</t>
  </si>
  <si>
    <t>Главный врач                      _________________ В.А. Каданцев</t>
  </si>
  <si>
    <t>Начальник ОМТС    _________________Л.П.Чулошникова</t>
  </si>
  <si>
    <t>Количество, шт</t>
  </si>
  <si>
    <t>Дизель-генераторная установка (ДГУ).</t>
  </si>
  <si>
    <t>Автомат ввода резерва (АВР)</t>
  </si>
  <si>
    <t>Автомат ввода резерва (АВР): НКУ АВР  1000 А 380/220 V  УХЛ2 Климатическое исполнение    УХЛ2 Степень защиты IP 54</t>
  </si>
  <si>
    <t>8(343) 379-64-54</t>
  </si>
  <si>
    <t>Дата, номер коммерческого предложения (реестровой записи)</t>
  </si>
  <si>
    <r>
      <t xml:space="preserve">Способ размещения заказа          </t>
    </r>
    <r>
      <rPr>
        <i/>
        <sz val="11"/>
        <color indexed="8"/>
        <rFont val="Calibri"/>
        <family val="2"/>
      </rPr>
      <t>Открытый аукцион в электронной форме</t>
    </r>
  </si>
  <si>
    <t>Дизель-генераторная установка Выходная  мощность:   600 кА (480 кВт),В резервном режиме работы (ЕSP).Тип двигателя:  Дизельный, с турбонаддувом, рядный, 10-и цилиндровый (не менее 10-и цилиндров), водяного охлаждения. Модель -Daewoo -Dolan (Корея), Частота вращения: Не более 1 500 об/мин.Выходное напряжение: Переменное, 230/400 V – 50Гр.
Тип электрогенератора: 3-х фазный, одноопорный, с самовозбуждением и саморегуляцией, бесщеточный.
Стабильность выходного напряжения: +/- 1%.Стабильность выходной частоты: +/- 1% (электронный регулятор).
Габариты, вес:   3360х1400х2040 мм. Вес не более 3 650 кл. Пульт управления: С расширенными возможностями.
Комплект автоматики: Включающий в себя зарядное устройство, подогреватель охлаждающей жидкости.
Глушитель: Обязательно. Гибкий переходник на выхлопную трубу: Обязательно. Встроенный топливный бак: Обязательно.Объем топливного бака: Не менее 800 литров Электронный регулятор оборотов: Обязательно. Автомат защиты генератора: Обязательно.</t>
  </si>
  <si>
    <t>ООО "Кволити электрик"</t>
  </si>
  <si>
    <t>620149 г.Екатеринбург, ул. С.Дерябиной, 24 офис 404</t>
  </si>
  <si>
    <t>ЗАО Урал - энергоэффект</t>
  </si>
  <si>
    <t>620089 г.Екатеринбург, ул.Крестинского, 55/1</t>
  </si>
  <si>
    <t>8(343) 212-46-20</t>
  </si>
  <si>
    <t>Исх.№ 373 от 02.06.2011г.</t>
  </si>
  <si>
    <t>Исх.№ 02/11-027 от 01.06.2011г.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</si>
  <si>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НДС, также расходы на монтаж оборудования и ввод его в эксплуатацию. В случае поставки товара зарубежного производства, товар должен быть растаможенным.</t>
  </si>
  <si>
    <t>то начальная максимальная цена контракта определена в сумме 2 498 890,00 рублей.</t>
  </si>
  <si>
    <t xml:space="preserve">Обоснованием для расчета начальной (максимальной) цены была использована информация коммерческого предложения фирмы дистрибьютора, </t>
  </si>
  <si>
    <t>и официального представителя дизель-генераторных установок марки "AKSA" в Росси - ООО "Кволити электрик".</t>
  </si>
  <si>
    <t xml:space="preserve">Начальная (максимальная) цена контракта была определена согласно открытых лимитов на приобретение дизель-генераторной установки и  </t>
  </si>
  <si>
    <t>автомата ввода резерва, а также приемлемой для данного учреждения предложеной цены официального представителя "Кволити электрик"</t>
  </si>
  <si>
    <t>на основании коммерческого предложения.</t>
  </si>
  <si>
    <t>Примечание: т.к. лимиты на приобретение дизель-генераторной установки и автомата ввода резерва открыты в сумме 2 498 890,00 рублей,</t>
  </si>
  <si>
    <t>Начальная (максимальная) цена контракта: 2 498 890,00 (Два миллиона четыреста девяносто восемь тысяч восемьсот девяносто рублей)</t>
  </si>
  <si>
    <t>Дата составления сводной таблицы 30 июня 2011 года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</si>
  <si>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</si>
  <si>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</si>
  <si>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</si>
  <si>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</si>
  <si>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t>Срок действия цен до 30.09.2011 года</t>
  </si>
  <si>
    <t>Источник информации</t>
  </si>
  <si>
    <r>
      <t xml:space="preserve"> </t>
    </r>
    <r>
      <rPr>
        <b/>
        <sz val="11"/>
        <color indexed="8"/>
        <rFont val="Calibri"/>
        <family val="2"/>
      </rPr>
      <t xml:space="preserve">ЧАСТЬ IV </t>
    </r>
    <r>
      <rPr>
        <sz val="11"/>
        <color theme="1"/>
        <rFont val="Calibri"/>
        <family val="2"/>
      </rPr>
      <t>Обоснование расчета начальной (максимальной) цены контракта на приобретение дизель-генераторной установки и автомата ввода резерва по статье 310/313 за счет средств бюджета по разделу (0901) на третий квартал 2011 года для нужд МУ« Центральная городская больница г. Югорска »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</si>
</sst>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NumberFormat="1" applyAlignment="1">
      <alignment horizontal="left" vertical="center" wrapText="1"/>
    </xf>
    <xf numFmtId="44" fontId="39" fillId="0" borderId="23" xfId="43" applyFont="1" applyBorder="1" applyAlignment="1">
      <alignment horizontal="center" vertical="center" wrapText="1"/>
    </xf>
    <xf numFmtId="44" fontId="39" fillId="0" borderId="24" xfId="43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4" fontId="39" fillId="0" borderId="26" xfId="43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3" width="20.7109375" style="0" customWidth="1"/>
    <col min="4" max="4" width="23.421875" style="0" customWidth="1"/>
    <col min="5" max="5" width="20.7109375" style="0" customWidth="1"/>
    <col min="6" max="6" width="26.8515625" style="0" customWidth="1"/>
  </cols>
  <sheetData>
    <row r="1" spans="1:6" ht="47.25" customHeight="1">
      <c r="A1" s="42" t="s">
        <v>46</v>
      </c>
      <c r="B1" s="42"/>
      <c r="C1" s="42"/>
      <c r="D1" s="42"/>
      <c r="E1" s="42"/>
      <c r="F1" s="42"/>
    </row>
    <row r="2" spans="1:6" ht="15">
      <c r="A2" s="43"/>
      <c r="B2" s="43"/>
      <c r="C2" s="43"/>
      <c r="D2" s="43"/>
      <c r="E2" s="43"/>
      <c r="F2" s="43"/>
    </row>
    <row r="3" ht="15.75" thickBot="1">
      <c r="D3" t="s">
        <v>21</v>
      </c>
    </row>
    <row r="4" spans="1:6" ht="15.75" thickBot="1">
      <c r="A4" s="36" t="s">
        <v>1</v>
      </c>
      <c r="B4" s="34" t="s">
        <v>2</v>
      </c>
      <c r="C4" s="44"/>
      <c r="D4" s="44"/>
      <c r="E4" s="36" t="s">
        <v>3</v>
      </c>
      <c r="F4" s="36" t="s">
        <v>4</v>
      </c>
    </row>
    <row r="5" spans="1:6" ht="15.75" thickBot="1">
      <c r="A5" s="37"/>
      <c r="B5" s="1">
        <v>1</v>
      </c>
      <c r="C5" s="2">
        <v>2</v>
      </c>
      <c r="D5" s="3">
        <v>3</v>
      </c>
      <c r="E5" s="37"/>
      <c r="F5" s="37"/>
    </row>
    <row r="6" spans="1:6" ht="16.5" customHeight="1">
      <c r="A6" s="4" t="s">
        <v>5</v>
      </c>
      <c r="B6" s="45" t="s">
        <v>16</v>
      </c>
      <c r="C6" s="46"/>
      <c r="D6" s="46"/>
      <c r="E6" s="5" t="s">
        <v>6</v>
      </c>
      <c r="F6" s="6" t="s">
        <v>6</v>
      </c>
    </row>
    <row r="7" spans="1:6" ht="273" customHeight="1">
      <c r="A7" s="7" t="s">
        <v>7</v>
      </c>
      <c r="B7" s="47" t="s">
        <v>22</v>
      </c>
      <c r="C7" s="48"/>
      <c r="D7" s="49"/>
      <c r="E7" s="8"/>
      <c r="F7" s="9"/>
    </row>
    <row r="8" spans="1:6" ht="15">
      <c r="A8" s="24" t="s">
        <v>15</v>
      </c>
      <c r="B8" s="47">
        <v>1</v>
      </c>
      <c r="C8" s="48"/>
      <c r="D8" s="48"/>
      <c r="E8" s="10" t="s">
        <v>6</v>
      </c>
      <c r="F8" s="11" t="s">
        <v>6</v>
      </c>
    </row>
    <row r="9" spans="1:6" ht="15">
      <c r="A9" s="12" t="s">
        <v>8</v>
      </c>
      <c r="B9" s="13">
        <v>2155600</v>
      </c>
      <c r="C9" s="13">
        <v>2348600</v>
      </c>
      <c r="D9" s="13">
        <v>0</v>
      </c>
      <c r="E9" s="14">
        <f>(B9+C9+D9)/2</f>
        <v>2252100</v>
      </c>
      <c r="F9" s="15">
        <f>E9</f>
        <v>2252100</v>
      </c>
    </row>
    <row r="10" spans="1:6" ht="15.75" thickBot="1">
      <c r="A10" s="12" t="s">
        <v>9</v>
      </c>
      <c r="B10" s="14">
        <f>B8*B9</f>
        <v>2155600</v>
      </c>
      <c r="C10" s="14">
        <f>C9*B8</f>
        <v>2348600</v>
      </c>
      <c r="D10" s="14">
        <f>D9*B8</f>
        <v>0</v>
      </c>
      <c r="E10" s="14">
        <f>E9*B8</f>
        <v>2252100</v>
      </c>
      <c r="F10" s="15">
        <f>E10</f>
        <v>2252100</v>
      </c>
    </row>
    <row r="11" spans="1:6" ht="18" customHeight="1">
      <c r="A11" s="4" t="s">
        <v>5</v>
      </c>
      <c r="B11" s="45" t="s">
        <v>17</v>
      </c>
      <c r="C11" s="46"/>
      <c r="D11" s="46"/>
      <c r="E11" s="5" t="s">
        <v>6</v>
      </c>
      <c r="F11" s="6" t="s">
        <v>6</v>
      </c>
    </row>
    <row r="12" spans="1:6" ht="33" customHeight="1">
      <c r="A12" s="7" t="s">
        <v>7</v>
      </c>
      <c r="B12" s="47" t="s">
        <v>18</v>
      </c>
      <c r="C12" s="48"/>
      <c r="D12" s="49"/>
      <c r="E12" s="8"/>
      <c r="F12" s="9"/>
    </row>
    <row r="13" spans="1:6" ht="15">
      <c r="A13" s="24" t="s">
        <v>15</v>
      </c>
      <c r="B13" s="47">
        <v>1</v>
      </c>
      <c r="C13" s="48"/>
      <c r="D13" s="48"/>
      <c r="E13" s="10" t="s">
        <v>6</v>
      </c>
      <c r="F13" s="11" t="s">
        <v>6</v>
      </c>
    </row>
    <row r="14" spans="1:6" ht="15">
      <c r="A14" s="12" t="s">
        <v>8</v>
      </c>
      <c r="B14" s="13">
        <v>343290</v>
      </c>
      <c r="C14" s="13">
        <v>373290</v>
      </c>
      <c r="D14" s="13">
        <v>0</v>
      </c>
      <c r="E14" s="14">
        <f>(B14+C14+D14)/2</f>
        <v>358290</v>
      </c>
      <c r="F14" s="15">
        <f>E14</f>
        <v>358290</v>
      </c>
    </row>
    <row r="15" spans="1:6" ht="15">
      <c r="A15" s="12" t="s">
        <v>9</v>
      </c>
      <c r="B15" s="14">
        <f>B13*B14</f>
        <v>343290</v>
      </c>
      <c r="C15" s="14">
        <f>B13*C14</f>
        <v>373290</v>
      </c>
      <c r="D15" s="14">
        <f>D14*B13</f>
        <v>0</v>
      </c>
      <c r="E15" s="14">
        <f>E14*B13</f>
        <v>358290</v>
      </c>
      <c r="F15" s="15">
        <f>E15</f>
        <v>358290</v>
      </c>
    </row>
    <row r="16" spans="1:6" ht="15">
      <c r="A16" s="16" t="s">
        <v>0</v>
      </c>
      <c r="B16" s="14">
        <f>B15+B10</f>
        <v>2498890</v>
      </c>
      <c r="C16" s="14">
        <f>C15+C10</f>
        <v>2721890</v>
      </c>
      <c r="D16" s="14">
        <f>D15+D10</f>
        <v>0</v>
      </c>
      <c r="E16" s="14">
        <f>E15+E10</f>
        <v>2610390</v>
      </c>
      <c r="F16" s="14">
        <f>F15+F10</f>
        <v>2610390</v>
      </c>
    </row>
    <row r="17" spans="1:6" ht="15">
      <c r="A17" s="17"/>
      <c r="B17" s="18"/>
      <c r="C17" s="18"/>
      <c r="D17" s="18"/>
      <c r="E17" s="18"/>
      <c r="F17" s="18"/>
    </row>
    <row r="18" spans="1:9" ht="13.5" customHeight="1">
      <c r="A18" t="s">
        <v>37</v>
      </c>
      <c r="H18" s="19"/>
      <c r="I18" s="19"/>
    </row>
    <row r="19" spans="1:9" ht="15">
      <c r="A19" t="s">
        <v>31</v>
      </c>
      <c r="H19" s="19"/>
      <c r="I19" s="19"/>
    </row>
    <row r="20" spans="8:9" ht="15">
      <c r="H20" s="19"/>
      <c r="I20" s="19"/>
    </row>
    <row r="21" ht="16.5" customHeight="1">
      <c r="A21" t="s">
        <v>38</v>
      </c>
    </row>
    <row r="22" ht="9" customHeight="1"/>
    <row r="23" spans="1:6" ht="15">
      <c r="A23" s="30" t="s">
        <v>30</v>
      </c>
      <c r="B23" s="30"/>
      <c r="C23" s="30"/>
      <c r="D23" s="30"/>
      <c r="E23" s="30"/>
      <c r="F23" s="30"/>
    </row>
    <row r="24" spans="1:6" ht="33" customHeight="1">
      <c r="A24" s="30"/>
      <c r="B24" s="30"/>
      <c r="C24" s="30"/>
      <c r="D24" s="30"/>
      <c r="E24" s="30"/>
      <c r="F24" s="30"/>
    </row>
    <row r="25" ht="15.75" thickBot="1"/>
    <row r="26" spans="1:6" ht="62.25" customHeight="1" thickBot="1">
      <c r="A26" s="26" t="s">
        <v>10</v>
      </c>
      <c r="B26" s="27" t="s">
        <v>45</v>
      </c>
      <c r="C26" s="25" t="s">
        <v>20</v>
      </c>
      <c r="D26" s="34" t="s">
        <v>11</v>
      </c>
      <c r="E26" s="35"/>
      <c r="F26" s="26" t="s">
        <v>12</v>
      </c>
    </row>
    <row r="27" spans="1:6" ht="15">
      <c r="A27" s="36">
        <v>1</v>
      </c>
      <c r="B27" s="31" t="s">
        <v>23</v>
      </c>
      <c r="C27" s="31" t="s">
        <v>29</v>
      </c>
      <c r="D27" s="38" t="s">
        <v>24</v>
      </c>
      <c r="E27" s="39"/>
      <c r="F27" s="36" t="s">
        <v>19</v>
      </c>
    </row>
    <row r="28" spans="1:6" ht="18.75" customHeight="1" thickBot="1">
      <c r="A28" s="37"/>
      <c r="B28" s="32"/>
      <c r="C28" s="32"/>
      <c r="D28" s="40"/>
      <c r="E28" s="41"/>
      <c r="F28" s="37"/>
    </row>
    <row r="29" spans="1:6" ht="15">
      <c r="A29" s="36">
        <v>2</v>
      </c>
      <c r="B29" s="31" t="s">
        <v>25</v>
      </c>
      <c r="C29" s="31" t="s">
        <v>28</v>
      </c>
      <c r="D29" s="38" t="s">
        <v>26</v>
      </c>
      <c r="E29" s="39"/>
      <c r="F29" s="36" t="s">
        <v>27</v>
      </c>
    </row>
    <row r="30" spans="1:6" ht="18" customHeight="1" thickBot="1">
      <c r="A30" s="37"/>
      <c r="B30" s="32"/>
      <c r="C30" s="32"/>
      <c r="D30" s="40"/>
      <c r="E30" s="41"/>
      <c r="F30" s="37"/>
    </row>
    <row r="31" spans="1:6" ht="15">
      <c r="A31" s="19"/>
      <c r="B31" s="20"/>
      <c r="C31" s="20"/>
      <c r="D31" s="21"/>
      <c r="E31" s="21"/>
      <c r="F31" s="19"/>
    </row>
    <row r="32" ht="15">
      <c r="A32" t="s">
        <v>32</v>
      </c>
    </row>
    <row r="33" spans="1:4" ht="15">
      <c r="A33" s="22" t="s">
        <v>33</v>
      </c>
      <c r="B33" s="22"/>
      <c r="C33" s="22"/>
      <c r="D33" s="22"/>
    </row>
    <row r="34" spans="1:4" ht="15">
      <c r="A34" s="22" t="s">
        <v>34</v>
      </c>
      <c r="B34" s="22"/>
      <c r="C34" s="22"/>
      <c r="D34" s="22"/>
    </row>
    <row r="35" spans="1:4" ht="15">
      <c r="A35" s="22" t="s">
        <v>35</v>
      </c>
      <c r="B35" s="22"/>
      <c r="C35" s="22"/>
      <c r="D35" s="22"/>
    </row>
    <row r="36" spans="1:4" ht="15">
      <c r="A36" s="22" t="s">
        <v>36</v>
      </c>
      <c r="B36" s="22"/>
      <c r="C36" s="22"/>
      <c r="D36" s="22"/>
    </row>
    <row r="37" spans="1:4" ht="9.75" customHeight="1">
      <c r="A37" s="22"/>
      <c r="B37" s="22"/>
      <c r="C37" s="22"/>
      <c r="D37" s="22"/>
    </row>
    <row r="38" ht="16.5" customHeight="1">
      <c r="A38" s="23" t="s">
        <v>44</v>
      </c>
    </row>
    <row r="39" ht="21" customHeight="1">
      <c r="A39" t="s">
        <v>13</v>
      </c>
    </row>
    <row r="41" ht="15">
      <c r="A41" t="s">
        <v>14</v>
      </c>
    </row>
    <row r="42" spans="1:256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ht="15">
      <c r="A43" s="28" t="s">
        <v>39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5" spans="1:4" ht="15">
      <c r="A45" s="29" t="s">
        <v>40</v>
      </c>
      <c r="B45" s="29"/>
      <c r="C45" s="29"/>
      <c r="D45" s="29"/>
    </row>
    <row r="46" spans="1:4" ht="15">
      <c r="A46" s="33" t="s">
        <v>41</v>
      </c>
      <c r="B46" s="33"/>
      <c r="C46" s="33"/>
      <c r="D46" s="33"/>
    </row>
    <row r="47" spans="1:4" ht="15">
      <c r="A47" s="29" t="s">
        <v>42</v>
      </c>
      <c r="B47" s="29"/>
      <c r="C47" s="29"/>
      <c r="D47" s="29"/>
    </row>
    <row r="48" spans="1:4" ht="15">
      <c r="A48" s="29" t="s">
        <v>43</v>
      </c>
      <c r="B48" s="29"/>
      <c r="C48" s="29"/>
      <c r="D48" s="29"/>
    </row>
    <row r="49" spans="8:9" ht="15">
      <c r="H49" s="19"/>
      <c r="I49" s="19"/>
    </row>
    <row r="50" spans="1:9" ht="15">
      <c r="A50" s="30"/>
      <c r="B50" s="30"/>
      <c r="C50" s="30"/>
      <c r="D50" s="30"/>
      <c r="E50" s="30"/>
      <c r="F50" s="30"/>
      <c r="H50" s="19"/>
      <c r="I50" s="19"/>
    </row>
    <row r="51" spans="1:6" ht="17.25" customHeight="1">
      <c r="A51" s="30"/>
      <c r="B51" s="30"/>
      <c r="C51" s="30"/>
      <c r="D51" s="30"/>
      <c r="E51" s="30"/>
      <c r="F51" s="30"/>
    </row>
    <row r="55" spans="1:4" ht="15">
      <c r="A55" s="22"/>
      <c r="B55" s="22"/>
      <c r="C55" s="22"/>
      <c r="D55" s="22"/>
    </row>
  </sheetData>
  <sheetProtection/>
  <mergeCells count="26">
    <mergeCell ref="F27:F28"/>
    <mergeCell ref="A29:A30"/>
    <mergeCell ref="D29:E30"/>
    <mergeCell ref="F29:F30"/>
    <mergeCell ref="B6:D6"/>
    <mergeCell ref="B7:D7"/>
    <mergeCell ref="B8:D8"/>
    <mergeCell ref="B11:D11"/>
    <mergeCell ref="B12:D12"/>
    <mergeCell ref="B13:D13"/>
    <mergeCell ref="A1:F1"/>
    <mergeCell ref="A2:F2"/>
    <mergeCell ref="A4:A5"/>
    <mergeCell ref="B4:D4"/>
    <mergeCell ref="E4:E5"/>
    <mergeCell ref="F4:F5"/>
    <mergeCell ref="A50:F51"/>
    <mergeCell ref="A23:F24"/>
    <mergeCell ref="B27:B28"/>
    <mergeCell ref="C27:C28"/>
    <mergeCell ref="B29:B30"/>
    <mergeCell ref="C29:C30"/>
    <mergeCell ref="A46:D46"/>
    <mergeCell ref="D26:E26"/>
    <mergeCell ref="A27:A28"/>
    <mergeCell ref="D27:E2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2011-07-21T02:47:33Z</dcterms:modified>
  <cp:category/>
  <cp:version/>
  <cp:contentType/>
  <cp:contentStatus/>
</cp:coreProperties>
</file>